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571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37" i="1"/>
  <c r="G36" i="1" s="1"/>
  <c r="G35" i="1" s="1"/>
  <c r="G33" i="1"/>
  <c r="G31" i="1"/>
  <c r="G23" i="1" s="1"/>
  <c r="G24" i="1"/>
  <c r="G21" i="1"/>
  <c r="G20" i="1"/>
  <c r="G16" i="1"/>
  <c r="G14" i="1"/>
  <c r="G12" i="1"/>
  <c r="G11" i="1"/>
  <c r="G41" i="1" l="1"/>
  <c r="G10" i="1"/>
  <c r="G46" i="1" l="1"/>
  <c r="G48" i="1" s="1"/>
  <c r="G49" i="1" s="1"/>
  <c r="G44" i="1"/>
</calcChain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<sst xmlns="http://schemas.openxmlformats.org/spreadsheetml/2006/main" count="93" uniqueCount="60">
  <si>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</si>
  <si>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</si>
  <si>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</si>
  <si>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</si>
  <si>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</si>
  <si>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Ｒ３阿土　岡川　阿南・宝田　河川改修工事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</si>
  <si>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</si>
  <si>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</si>
  <si>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</si>
  <si>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</si>
  <si>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</si>
  <si>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</si>
  <si>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</si>
  <si>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</si>
  <si>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</si>
  <si>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</si>
  <si>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</si>
  <si>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</si>
  <si>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</si>
  <si>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</si>
  <si>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</si>
  <si>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</si>
  <si>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</si>
  <si>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土のう袋詰　</t>
  </si>
  <si>
    <t>袋</t>
  </si>
  <si>
    <t>残土等処分</t>
  </si>
  <si>
    <t>法覆護岸工</t>
  </si>
  <si>
    <t>植生工</t>
  </si>
  <si>
    <t>張芝　</t>
  </si>
  <si>
    <t>仮設工</t>
  </si>
  <si>
    <t>工事用道路工</t>
  </si>
  <si>
    <t>工事用道路盛土</t>
  </si>
  <si>
    <t>敷砂利　</t>
  </si>
  <si>
    <t>土のう　</t>
  </si>
  <si>
    <t>工事用道路撤去</t>
  </si>
  <si>
    <t>土砂等運搬　</t>
  </si>
  <si>
    <t>整地　</t>
  </si>
  <si>
    <t>汚濁防止工</t>
  </si>
  <si>
    <t>汚濁防止ﾌｪﾝｽ</t>
  </si>
  <si>
    <t>m</t>
  </si>
  <si>
    <t>交通管理工</t>
  </si>
  <si>
    <t>交通誘導警備員</t>
  </si>
  <si>
    <t>人日</t>
  </si>
  <si>
    <t>河川維持</t>
  </si>
  <si>
    <t>堤防養生工</t>
  </si>
  <si>
    <t>伐木除根工</t>
  </si>
  <si>
    <t>伐木･伐竹(複合)</t>
  </si>
  <si>
    <t>伐木伐竹運搬</t>
  </si>
  <si>
    <t>処分費　</t>
  </si>
  <si>
    <t>t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</si>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</sst>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330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400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21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17</v>
      </c>
      <c r="F17" s="9">
        <v>330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24</v>
      </c>
      <c r="F18" s="9">
        <v>330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25</v>
      </c>
      <c r="E19" s="8" t="s">
        <v>17</v>
      </c>
      <c r="F19" s="9">
        <v>330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26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27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20</v>
      </c>
      <c r="F22" s="9">
        <v>400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29</v>
      </c>
      <c r="C23" s="23"/>
      <c r="D23" s="23"/>
      <c r="E23" s="8" t="s">
        <v>13</v>
      </c>
      <c r="F23" s="9">
        <v>1</v>
      </c>
      <c r="G23" s="10">
        <f>G24+G31+G33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30</v>
      </c>
      <c r="D24" s="23"/>
      <c r="E24" s="8" t="s">
        <v>13</v>
      </c>
      <c r="F24" s="9">
        <v>1</v>
      </c>
      <c r="G24" s="10">
        <f>G25+G26+G27+G28+G29+G30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17</v>
      </c>
      <c r="F25" s="9">
        <v>500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20</v>
      </c>
      <c r="F26" s="9">
        <v>210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33</v>
      </c>
      <c r="E27" s="8" t="s">
        <v>24</v>
      </c>
      <c r="F27" s="9">
        <v>78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17</v>
      </c>
      <c r="F28" s="9">
        <v>500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17</v>
      </c>
      <c r="F29" s="9">
        <v>500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36</v>
      </c>
      <c r="E30" s="8" t="s">
        <v>17</v>
      </c>
      <c r="F30" s="9">
        <v>500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37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38</v>
      </c>
      <c r="E32" s="8" t="s">
        <v>39</v>
      </c>
      <c r="F32" s="9">
        <v>20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40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42</v>
      </c>
      <c r="F34" s="9">
        <v>30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43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44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45</v>
      </c>
      <c r="D37" s="23"/>
      <c r="E37" s="8" t="s">
        <v>13</v>
      </c>
      <c r="F37" s="9">
        <v>1</v>
      </c>
      <c r="G37" s="10">
        <f>G38+G39+G40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46</v>
      </c>
      <c r="E38" s="8" t="s">
        <v>20</v>
      </c>
      <c r="F38" s="9">
        <v>150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47</v>
      </c>
      <c r="E39" s="8" t="s">
        <v>20</v>
      </c>
      <c r="F39" s="9">
        <v>150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48</v>
      </c>
      <c r="E40" s="8" t="s">
        <v>49</v>
      </c>
      <c r="F40" s="9">
        <v>2</v>
      </c>
      <c r="G40" s="11"/>
      <c r="I40" s="12">
        <v>31</v>
      </c>
      <c r="J40" s="13">
        <v>4</v>
      </c>
    </row>
    <row r="41" spans="1:10" ht="42" customHeight="1" x14ac:dyDescent="0.15">
      <c r="A41" s="22" t="s">
        <v>50</v>
      </c>
      <c r="B41" s="23"/>
      <c r="C41" s="23"/>
      <c r="D41" s="23"/>
      <c r="E41" s="8" t="s">
        <v>13</v>
      </c>
      <c r="F41" s="9">
        <v>1</v>
      </c>
      <c r="G41" s="10">
        <f>G11+G20+G23+G36</f>
        <v>0</v>
      </c>
      <c r="I41" s="12">
        <v>32</v>
      </c>
      <c r="J41" s="13">
        <v>20</v>
      </c>
    </row>
    <row r="42" spans="1:10" ht="42" customHeight="1" x14ac:dyDescent="0.15">
      <c r="A42" s="22" t="s">
        <v>51</v>
      </c>
      <c r="B42" s="23"/>
      <c r="C42" s="23"/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200</v>
      </c>
    </row>
    <row r="43" spans="1:10" ht="42" customHeight="1" x14ac:dyDescent="0.15">
      <c r="A43" s="6"/>
      <c r="B43" s="23" t="s">
        <v>52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/>
    </row>
    <row r="44" spans="1:10" ht="42" customHeight="1" x14ac:dyDescent="0.15">
      <c r="A44" s="22" t="s">
        <v>53</v>
      </c>
      <c r="B44" s="23"/>
      <c r="C44" s="23"/>
      <c r="D44" s="23"/>
      <c r="E44" s="8" t="s">
        <v>13</v>
      </c>
      <c r="F44" s="9">
        <v>1</v>
      </c>
      <c r="G44" s="10">
        <f>G41+G42</f>
        <v>0</v>
      </c>
      <c r="I44" s="12">
        <v>35</v>
      </c>
      <c r="J44" s="13"/>
    </row>
    <row r="45" spans="1:10" ht="42" customHeight="1" x14ac:dyDescent="0.15">
      <c r="A45" s="6"/>
      <c r="B45" s="23" t="s">
        <v>54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210</v>
      </c>
    </row>
    <row r="46" spans="1:10" ht="42" customHeight="1" x14ac:dyDescent="0.15">
      <c r="A46" s="22" t="s">
        <v>55</v>
      </c>
      <c r="B46" s="23"/>
      <c r="C46" s="23"/>
      <c r="D46" s="23"/>
      <c r="E46" s="8" t="s">
        <v>13</v>
      </c>
      <c r="F46" s="9">
        <v>1</v>
      </c>
      <c r="G46" s="10">
        <f>G41+G42+G45</f>
        <v>0</v>
      </c>
      <c r="I46" s="12">
        <v>37</v>
      </c>
      <c r="J46" s="13"/>
    </row>
    <row r="47" spans="1:10" ht="42" customHeight="1" x14ac:dyDescent="0.15">
      <c r="A47" s="6"/>
      <c r="B47" s="23" t="s">
        <v>56</v>
      </c>
      <c r="C47" s="23"/>
      <c r="D47" s="23"/>
      <c r="E47" s="8" t="s">
        <v>13</v>
      </c>
      <c r="F47" s="9">
        <v>1</v>
      </c>
      <c r="G47" s="11"/>
      <c r="I47" s="12">
        <v>38</v>
      </c>
      <c r="J47" s="13">
        <v>220</v>
      </c>
    </row>
    <row r="48" spans="1:10" ht="42" customHeight="1" x14ac:dyDescent="0.15">
      <c r="A48" s="22" t="s">
        <v>57</v>
      </c>
      <c r="B48" s="23"/>
      <c r="C48" s="23"/>
      <c r="D48" s="23"/>
      <c r="E48" s="8" t="s">
        <v>13</v>
      </c>
      <c r="F48" s="9">
        <v>1</v>
      </c>
      <c r="G48" s="10">
        <f>G46+G47</f>
        <v>0</v>
      </c>
      <c r="I48" s="12">
        <v>39</v>
      </c>
      <c r="J48" s="13">
        <v>30</v>
      </c>
    </row>
    <row r="49" spans="1:10" ht="42" customHeight="1" x14ac:dyDescent="0.15">
      <c r="A49" s="24" t="s">
        <v>58</v>
      </c>
      <c r="B49" s="25"/>
      <c r="C49" s="25"/>
      <c r="D49" s="25"/>
      <c r="E49" s="14" t="s">
        <v>59</v>
      </c>
      <c r="F49" s="15" t="s">
        <v>59</v>
      </c>
      <c r="G49" s="16">
        <f>G48</f>
        <v>0</v>
      </c>
      <c r="I49" s="17">
        <v>40</v>
      </c>
      <c r="J49" s="17">
        <v>90</v>
      </c>
    </row>
  </sheetData>
  <sheetProtection sheet="1"/>
  <mergeCells count="46">
    <mergeCell ref="A49:D49"/>
    <mergeCell ref="A44:D44"/>
    <mergeCell ref="B45:D45"/>
    <mergeCell ref="A46:D46"/>
    <mergeCell ref="B47:D47"/>
    <mergeCell ref="A48:D48"/>
    <mergeCell ref="D39"/>
    <mergeCell ref="D40"/>
    <mergeCell ref="A41:D41"/>
    <mergeCell ref="A42:D42"/>
    <mergeCell ref="B43:D43"/>
    <mergeCell ref="D34"/>
    <mergeCell ref="A35:D35"/>
    <mergeCell ref="B36:D36"/>
    <mergeCell ref="C37:D37"/>
    <mergeCell ref="D38"/>
    <mergeCell ref="D29"/>
    <mergeCell ref="D30"/>
    <mergeCell ref="C31:D31"/>
    <mergeCell ref="D32"/>
    <mergeCell ref="C33:D33"/>
    <mergeCell ref="C24:D24"/>
    <mergeCell ref="D25"/>
    <mergeCell ref="D26"/>
    <mergeCell ref="D27"/>
    <mergeCell ref="D28"/>
    <mergeCell ref="D19"/>
    <mergeCell ref="B20:D20"/>
    <mergeCell ref="C21:D21"/>
    <mergeCell ref="D22"/>
    <mergeCell ref="B23: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Endo Hiroshi</cp:lastModifiedBy>
  <dcterms:created xsi:type="dcterms:W3CDTF">2021-10-07T05:08:02Z</dcterms:created>
  <dcterms:modified xsi:type="dcterms:W3CDTF">2021-10-07T05:08:12Z</dcterms:modified>
</cp:coreProperties>
</file>